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0\"/>
    </mc:Choice>
  </mc:AlternateContent>
  <xr:revisionPtr revIDLastSave="0" documentId="13_ncr:1_{F60CC3C9-03FC-4533-BD57-970CE8FE778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ABRIL" sheetId="1" r:id="rId2"/>
    <sheet name="Planilha1" sheetId="2" state="hidden" r:id="rId3"/>
  </sheet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<sst xmlns="http://schemas.openxmlformats.org/spreadsheetml/2006/main" count="259" uniqueCount="74">
  <si>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</si>
  <si>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</si>
  <si>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</si>
  <si>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</si>
  <si>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</si>
  <si>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</si>
  <si>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</si>
  <si>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</si>
  <si>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</si>
  <si>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ASSOCIACAO FUNDO DE INCENTIVO A PESQUISA</t>
  </si>
  <si>
    <t>47.673.793/0102-17</t>
  </si>
  <si>
    <t>SERVIÇOS DE OUTROS PROFISSIONAIS DA SAÚDE</t>
  </si>
  <si>
    <t>BIOFAST MEDICINA E SAUDE LTDA</t>
  </si>
  <si>
    <t>06.137.183/0001-78</t>
  </si>
  <si>
    <t>IR SOBRE PRESTAÇÃO DE SERVIÇOS</t>
  </si>
  <si>
    <t>PIS/COFINS/CSLL</t>
  </si>
  <si>
    <t>Total</t>
  </si>
  <si>
    <t>SERVICO</t>
  </si>
  <si>
    <t>COVID-19</t>
  </si>
  <si>
    <t>DATA_DE_EMISSAO</t>
  </si>
  <si>
    <t>VENCIMENTO</t>
  </si>
  <si>
    <t>FORNECEDOR</t>
  </si>
  <si>
    <t>CNPJ DO FORNECEDOR</t>
  </si>
  <si>
    <t>TIPO_DE_DESPESA</t>
  </si>
  <si>
    <t>NUMERO_DOCUMENTO</t>
  </si>
  <si>
    <t>Soma de VALOR_LIQUIDO_PARCELA</t>
  </si>
  <si>
    <t>Total Geral</t>
  </si>
  <si>
    <t>CONTRATO</t>
  </si>
  <si>
    <t>UNIDADE CNES</t>
  </si>
  <si>
    <t>CNES</t>
  </si>
  <si>
    <t>UNIDADE</t>
  </si>
  <si>
    <t>CENTRO DE CUSTO</t>
  </si>
  <si>
    <t>CODIGO_TIPO_DE_DESPESA</t>
  </si>
  <si>
    <t>VERBA DE ORÇAMENTO</t>
  </si>
  <si>
    <t>SUBGRUPO</t>
  </si>
  <si>
    <t>VALOR_LIQUIDO_PARCELA</t>
  </si>
  <si>
    <t>PAGAMENTO</t>
  </si>
  <si>
    <t>COMPETÊNCIA</t>
  </si>
  <si>
    <t>PLANO DE CONTAS</t>
  </si>
  <si>
    <t>OBSERVAÇÃO</t>
  </si>
  <si>
    <t>FONTE DE RECURSO</t>
  </si>
  <si>
    <t>04.03.02</t>
  </si>
  <si>
    <t>SERVIÇO MÉDICO - EXAME LABORATORIAL</t>
  </si>
  <si>
    <t>00</t>
  </si>
  <si>
    <t>04.03.04</t>
  </si>
  <si>
    <t>04.04.02</t>
  </si>
  <si>
    <t>SUPERVISÃO</t>
  </si>
  <si>
    <t>REDE ASSISTENCIAL DA STS SÃO MIGUEL E ITAIM PAULISTA</t>
  </si>
  <si>
    <t>STS SÃO MIGUEL</t>
  </si>
  <si>
    <t>UPA TITO LOPES</t>
  </si>
  <si>
    <t>HDL LOGISTICA HOSPITALAR LTDA</t>
  </si>
  <si>
    <t>11.872.656/0001-10</t>
  </si>
  <si>
    <t>03.01.02</t>
  </si>
  <si>
    <t>PRODUTOS MÉDICOS E ENFERMAGEM DIVERSOS</t>
  </si>
  <si>
    <t>MATERIAL MÉDICO / MEDICAMENTO</t>
  </si>
  <si>
    <t>MATERIAL MÉDICO HOSPITALAR</t>
  </si>
  <si>
    <t>466542</t>
  </si>
  <si>
    <t>11/04/2024</t>
  </si>
  <si>
    <t>14/03/2024</t>
  </si>
  <si>
    <t>ABRIL</t>
  </si>
  <si>
    <t>HOSPITAL DIA ITAIM PAULISTA</t>
  </si>
  <si>
    <t>SERVIÇOS DE TERCEIROS</t>
  </si>
  <si>
    <t>41808</t>
  </si>
  <si>
    <t>19/04/2024</t>
  </si>
  <si>
    <t>PA DR. ATUALPA GIRÃO RABELO</t>
  </si>
  <si>
    <t>42641</t>
  </si>
  <si>
    <t>30/04/2024</t>
  </si>
  <si>
    <t>03/04/2024</t>
  </si>
  <si>
    <t>UBS VILA CURUÇÁ</t>
  </si>
  <si>
    <t>6994</t>
  </si>
  <si>
    <t>25/04/2024</t>
  </si>
  <si>
    <t>04/04/2024</t>
  </si>
  <si>
    <t>IMPOSTOS</t>
  </si>
  <si>
    <t>CASA DE SAÚDE SANTA MARCELINA - REDE ASSISTENCIAL DAS STS ITAIM E SÃO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</si>
</sst>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" xfId="0" applyFont="1" applyBorder="1"/>
    <xf numFmtId="164" fontId="0" fillId="0" borderId="15" xfId="0" applyNumberFormat="1" applyBorder="1" applyAlignment="1">
      <alignment horizontal="center"/>
    </xf>
    <xf numFmtId="164" fontId="0" fillId="0" borderId="0" xfId="0" applyNumberFormat="1"/>
    <xf numFmtId="0" fontId="0" fillId="0" borderId="0" xfId="0" pivotButton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2">
    <cellStyle name="Moeda 2 2" xfId="1" xr:uid="{5CB8844B-71FA-4164-8B52-2C03D64494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33.668009606481" createdVersion="8" refreshedVersion="8" minRefreshableVersion="3" recordCount="11" xr:uid="{A2B2208C-07A8-4E24-B683-D841FF7E7E86}">
  <cacheSource type="worksheet">
    <worksheetSource ref="A1:V12" sheet="Planilha1"/>
  </cacheSource>
  <cacheFields count="22">
    <cacheField name="CONTRATO" numFmtId="0">
      <sharedItems containsBlank="1"/>
    </cacheField>
    <cacheField name="SUPERVISÃO" numFmtId="0">
      <sharedItems containsBlank="1"/>
    </cacheField>
    <cacheField name="UNIDADE CNES" numFmtId="0">
      <sharedItems containsNonDate="0" containsString="0" containsBlank="1"/>
    </cacheField>
    <cacheField name="CNES" numFmtId="0">
      <sharedItems containsNonDate="0" containsString="0" containsBlank="1"/>
    </cacheField>
    <cacheField name="UNIDADE" numFmtId="0">
      <sharedItems containsBlank="1"/>
    </cacheField>
    <cacheField name="CENTRO DE CUSTO" numFmtId="0">
      <sharedItems containsNonDate="0" containsString="0" containsBlank="1"/>
    </cacheField>
    <cacheField name="FORNECEDOR" numFmtId="0">
      <sharedItems containsBlank="1" count="4">
        <s v="HDL LOGISTICA HOSPITALAR LTDA"/>
        <s v="BIOFAST MEDICINA E SAUDE LTDA"/>
        <s v="ASSOCIACAO FUNDO DE INCENTIVO A PESQUISA"/>
        <m/>
      </sharedItems>
    </cacheField>
    <cacheField name="CNPJ DO FORNECEDOR" numFmtId="0">
      <sharedItems containsBlank="1" count="4">
        <s v="11.872.656/0001-10"/>
        <s v="06.137.183/0001-78"/>
        <s v="47.673.793/0102-17"/>
        <m/>
      </sharedItems>
    </cacheField>
    <cacheField name="CODIGO_TIPO_DE_DESPESA" numFmtId="0">
      <sharedItems containsBlank="1"/>
    </cacheField>
    <cacheField name="TIPO_DE_DESPESA" numFmtId="0">
      <sharedItems containsBlank="1" count="5">
        <s v="PRODUTOS MÉDICOS E ENFERMAGEM DIVERSOS"/>
        <s v="PIS/COFINS/CSLL"/>
        <s v="IR SOBRE PRESTAÇÃO DE SERVIÇOS"/>
        <s v="SERVIÇOS DE OUTROS PROFISSIONAIS DA SAÚDE"/>
        <m/>
      </sharedItems>
    </cacheField>
    <cacheField name="VERBA DE ORÇAMENTO" numFmtId="0">
      <sharedItems containsBlank="1"/>
    </cacheField>
    <cacheField name="SUBGRUPO" numFmtId="0">
      <sharedItems containsBlank="1"/>
    </cacheField>
    <cacheField name="NUMERO_DOCUMENTO" numFmtId="0">
      <sharedItems containsBlank="1" containsMixedTypes="1" containsNumber="1" containsInteger="1" minValue="6573" maxValue="41807" count="8">
        <s v="466542"/>
        <s v="41808"/>
        <s v="42641"/>
        <s v="6994"/>
        <m/>
        <n v="41807" u="1"/>
        <n v="41182" u="1"/>
        <n v="6573" u="1"/>
      </sharedItems>
    </cacheField>
    <cacheField name="VALOR_LIQUIDO_PARCELA" numFmtId="0">
      <sharedItems containsString="0" containsBlank="1" containsNumber="1" minValue="3" maxValue="57248.5"/>
    </cacheField>
    <cacheField name="VENCIMENTO" numFmtId="0">
      <sharedItems containsBlank="1" count="8">
        <s v="11/04/2024"/>
        <s v="19/04/2024"/>
        <s v="30/04/2024"/>
        <s v="25/04/2024"/>
        <m/>
        <s v="30/03/2024" u="1"/>
        <s v="20/03/2024" u="1"/>
        <s v="25/03/2024" u="1"/>
      </sharedItems>
    </cacheField>
    <cacheField name="PAGAMENTO" numFmtId="0">
      <sharedItems containsBlank="1"/>
    </cacheField>
    <cacheField name="DATA_DE_EMISSAO" numFmtId="0">
      <sharedItems containsBlank="1" count="7">
        <s v="14/03/2024"/>
        <s v="19/04/2024"/>
        <s v="03/04/2024"/>
        <s v="04/04/2024"/>
        <m/>
        <s v="05/03/2024" u="1"/>
        <s v="20/03/2024" u="1"/>
      </sharedItems>
    </cacheField>
    <cacheField name="SERVICO" numFmtId="0">
      <sharedItems containsBlank="1" count="2">
        <s v="COVID-19"/>
        <m/>
      </sharedItems>
    </cacheField>
    <cacheField name="COMPETÊNCIA" numFmtId="0">
      <sharedItems containsBlank="1"/>
    </cacheField>
    <cacheField name="PLANO DE CONTAS" numFmtId="0">
      <sharedItems containsNonDate="0" containsString="0" containsBlank="1"/>
    </cacheField>
    <cacheField name="OBSERVAÇÃO" numFmtId="0">
      <sharedItems containsNonDate="0" containsString="0" containsBlank="1"/>
    </cacheField>
    <cacheField name="FONTE DE RECURS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REDE ASSISTENCIAL DA STS SÃO MIGUEL E ITAIM PAULISTA"/>
    <s v="STS SÃO MIGUEL"/>
    <m/>
    <m/>
    <s v="UPA TITO LOPES"/>
    <m/>
    <x v="0"/>
    <x v="0"/>
    <s v="03.01.02"/>
    <x v="0"/>
    <s v="MATERIAL MÉDICO / MEDICAMENTO"/>
    <s v="MATERIAL MÉDICO HOSPITALAR"/>
    <x v="0"/>
    <n v="1661.24"/>
    <x v="0"/>
    <s v="11/04/2024"/>
    <x v="0"/>
    <x v="0"/>
    <s v="ABRIL"/>
    <m/>
    <m/>
    <s v="00"/>
  </r>
  <r>
    <s v="REDE ASSISTENCIAL DA STS SÃO MIGUEL E ITAIM PAULISTA"/>
    <s v="STS SÃO MIGUEL"/>
    <m/>
    <m/>
    <s v="HOSPITAL DIA ITAIM PAULISTA"/>
    <m/>
    <x v="1"/>
    <x v="1"/>
    <s v="04.03.02"/>
    <x v="1"/>
    <s v="SERVIÇOS DE TERCEIROS"/>
    <s v="SERVIÇO MÉDICO - EXAME LABORATORIAL"/>
    <x v="1"/>
    <n v="41.85"/>
    <x v="1"/>
    <s v="19/04/2024"/>
    <x v="1"/>
    <x v="0"/>
    <s v="ABRIL"/>
    <m/>
    <m/>
    <s v="00"/>
  </r>
  <r>
    <s v="REDE ASSISTENCIAL DA STS SÃO MIGUEL E ITAIM PAULISTA"/>
    <s v="STS SÃO MIGUEL"/>
    <m/>
    <m/>
    <s v="PA DR. ATUALPA GIRÃO RABELO"/>
    <m/>
    <x v="1"/>
    <x v="1"/>
    <s v="04.03.02"/>
    <x v="1"/>
    <s v="SERVIÇOS DE TERCEIROS"/>
    <s v="SERVIÇO MÉDICO - EXAME LABORATORIAL"/>
    <x v="1"/>
    <n v="9.3000000000000007"/>
    <x v="1"/>
    <s v="19/04/2024"/>
    <x v="1"/>
    <x v="0"/>
    <s v="ABRIL"/>
    <m/>
    <m/>
    <s v="00"/>
  </r>
  <r>
    <s v="REDE ASSISTENCIAL DA STS SÃO MIGUEL E ITAIM PAULISTA"/>
    <s v="STS SÃO MIGUEL"/>
    <m/>
    <m/>
    <s v="UPA TITO LOPES"/>
    <m/>
    <x v="1"/>
    <x v="1"/>
    <s v="04.03.02"/>
    <x v="1"/>
    <s v="SERVIÇOS DE TERCEIROS"/>
    <s v="SERVIÇO MÉDICO - EXAME LABORATORIAL"/>
    <x v="1"/>
    <n v="2325"/>
    <x v="1"/>
    <s v="19/04/2024"/>
    <x v="1"/>
    <x v="0"/>
    <s v="ABRIL"/>
    <m/>
    <m/>
    <s v="00"/>
  </r>
  <r>
    <s v="REDE ASSISTENCIAL DA STS SÃO MIGUEL E ITAIM PAULISTA"/>
    <s v="STS SÃO MIGUEL"/>
    <m/>
    <m/>
    <s v="HOSPITAL DIA ITAIM PAULISTA"/>
    <m/>
    <x v="1"/>
    <x v="1"/>
    <s v="04.03.04"/>
    <x v="2"/>
    <s v="SERVIÇOS DE TERCEIROS"/>
    <s v="SERVIÇO MÉDICO - EXAME LABORATORIAL"/>
    <x v="1"/>
    <n v="13.5"/>
    <x v="1"/>
    <s v="19/04/2024"/>
    <x v="1"/>
    <x v="0"/>
    <s v="ABRIL"/>
    <m/>
    <m/>
    <s v="00"/>
  </r>
  <r>
    <s v="REDE ASSISTENCIAL DA STS SÃO MIGUEL E ITAIM PAULISTA"/>
    <s v="STS SÃO MIGUEL"/>
    <m/>
    <m/>
    <s v="PA DR. ATUALPA GIRÃO RABELO"/>
    <m/>
    <x v="1"/>
    <x v="1"/>
    <s v="04.03.04"/>
    <x v="2"/>
    <s v="SERVIÇOS DE TERCEIROS"/>
    <s v="SERVIÇO MÉDICO - EXAME LABORATORIAL"/>
    <x v="1"/>
    <n v="3"/>
    <x v="1"/>
    <s v="19/04/2024"/>
    <x v="1"/>
    <x v="0"/>
    <s v="ABRIL"/>
    <m/>
    <m/>
    <s v="00"/>
  </r>
  <r>
    <s v="REDE ASSISTENCIAL DA STS SÃO MIGUEL E ITAIM PAULISTA"/>
    <s v="STS SÃO MIGUEL"/>
    <m/>
    <m/>
    <s v="UPA TITO LOPES"/>
    <m/>
    <x v="1"/>
    <x v="1"/>
    <s v="04.03.04"/>
    <x v="2"/>
    <s v="SERVIÇOS DE TERCEIROS"/>
    <s v="SERVIÇO MÉDICO - EXAME LABORATORIAL"/>
    <x v="1"/>
    <n v="750"/>
    <x v="1"/>
    <s v="19/04/2024"/>
    <x v="1"/>
    <x v="0"/>
    <s v="ABRIL"/>
    <m/>
    <m/>
    <s v="00"/>
  </r>
  <r>
    <s v="REDE ASSISTENCIAL DA STS SÃO MIGUEL E ITAIM PAULISTA"/>
    <s v="STS SÃO MIGUEL"/>
    <m/>
    <m/>
    <s v="PA DR. ATUALPA GIRÃO RABELO"/>
    <m/>
    <x v="1"/>
    <x v="1"/>
    <s v="04.04.02"/>
    <x v="3"/>
    <s v="SERVIÇOS DE TERCEIROS"/>
    <s v="SERVIÇO MÉDICO - EXAME LABORATORIAL"/>
    <x v="2"/>
    <n v="2064.6999999999998"/>
    <x v="2"/>
    <s v="30/04/2024"/>
    <x v="2"/>
    <x v="0"/>
    <s v="ABRIL"/>
    <m/>
    <m/>
    <s v="00"/>
  </r>
  <r>
    <s v="REDE ASSISTENCIAL DA STS SÃO MIGUEL E ITAIM PAULISTA"/>
    <s v="STS SÃO MIGUEL"/>
    <m/>
    <m/>
    <s v="UBS VILA CURUÇÁ"/>
    <m/>
    <x v="2"/>
    <x v="2"/>
    <s v="04.04.02"/>
    <x v="3"/>
    <s v="SERVIÇOS DE TERCEIROS"/>
    <s v="SERVIÇO MÉDICO - EXAME LABORATORIAL"/>
    <x v="3"/>
    <n v="1400"/>
    <x v="3"/>
    <s v="25/04/2024"/>
    <x v="3"/>
    <x v="0"/>
    <s v="ABRIL"/>
    <m/>
    <m/>
    <s v="00"/>
  </r>
  <r>
    <s v="REDE ASSISTENCIAL DA STS SÃO MIGUEL E ITAIM PAULISTA"/>
    <s v="STS SÃO MIGUEL"/>
    <m/>
    <m/>
    <s v="UPA TITO LOPES"/>
    <m/>
    <x v="1"/>
    <x v="1"/>
    <s v="04.04.02"/>
    <x v="3"/>
    <s v="SERVIÇOS DE TERCEIROS"/>
    <s v="SERVIÇO MÉDICO - EXAME LABORATORIAL"/>
    <x v="2"/>
    <n v="57248.5"/>
    <x v="2"/>
    <s v="30/04/2024"/>
    <x v="2"/>
    <x v="0"/>
    <s v="ABRIL"/>
    <m/>
    <m/>
    <s v="00"/>
  </r>
  <r>
    <m/>
    <m/>
    <m/>
    <m/>
    <m/>
    <m/>
    <x v="3"/>
    <x v="3"/>
    <m/>
    <x v="4"/>
    <m/>
    <m/>
    <x v="4"/>
    <m/>
    <x v="4"/>
    <m/>
    <x v="4"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99CC6C-B583-4CFA-A1D7-16B626DDC593}" name="Tabela dinâmica36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9" firstHeaderRow="1" firstDataRow="1" firstDataCol="6" rowPageCount="1" colPageCount="1"/>
  <pivotFields count="2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2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2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1"/>
        <item x="3"/>
        <item x="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m="1" x="5"/>
        <item m="1" x="6"/>
        <item m="1" x="7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8">
        <item x="0"/>
        <item x="1"/>
        <item m="1" x="6"/>
        <item m="1" x="7"/>
        <item x="3"/>
        <item m="1" x="5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7">
        <item x="2"/>
        <item x="3"/>
        <item m="1" x="5"/>
        <item x="0"/>
        <item x="1"/>
        <item m="1"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6"/>
    <field x="14"/>
    <field x="6"/>
    <field x="7"/>
    <field x="9"/>
    <field x="12"/>
  </rowFields>
  <rowItems count="6">
    <i>
      <x/>
      <x v="6"/>
      <x/>
      <x/>
      <x v="2"/>
      <x v="5"/>
    </i>
    <i>
      <x v="1"/>
      <x v="4"/>
      <x v="1"/>
      <x v="1"/>
      <x v="2"/>
      <x v="6"/>
    </i>
    <i>
      <x v="3"/>
      <x/>
      <x v="2"/>
      <x v="2"/>
      <x v="3"/>
      <x v="3"/>
    </i>
    <i>
      <x v="4"/>
      <x v="1"/>
      <x/>
      <x/>
      <x/>
      <x v="4"/>
    </i>
    <i r="4">
      <x v="1"/>
      <x v="4"/>
    </i>
    <i t="grand">
      <x/>
    </i>
  </rowItems>
  <colItems count="1">
    <i/>
  </colItems>
  <pageFields count="1">
    <pageField fld="17" item="0" hier="-1"/>
  </pageFields>
  <dataFields count="1">
    <dataField name="Soma de VALOR_LIQUIDO_PARCELA" fld="13" baseField="16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9"/>
  <sheetViews>
    <sheetView topLeftCell="B1" workbookViewId="0">
      <selection activeCell="B4" sqref="B4:H8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23.7109375" bestFit="1" customWidth="1"/>
    <col min="6" max="6" width="46.28515625" bestFit="1" customWidth="1"/>
    <col min="7" max="7" width="25" bestFit="1" customWidth="1"/>
    <col min="8" max="8" width="33.140625" bestFit="1" customWidth="1"/>
  </cols>
  <sheetData>
    <row r="1" spans="2:8" x14ac:dyDescent="0.25">
      <c r="B1" s="8" t="s">
        <v>17</v>
      </c>
      <c r="C1" t="s">
        <v>18</v>
      </c>
    </row>
    <row r="3" spans="2:8" x14ac:dyDescent="0.25"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t="s">
        <v>25</v>
      </c>
    </row>
    <row r="4" spans="2:8" x14ac:dyDescent="0.25">
      <c r="B4" t="s">
        <v>67</v>
      </c>
      <c r="C4" t="s">
        <v>66</v>
      </c>
      <c r="D4" t="s">
        <v>12</v>
      </c>
      <c r="E4" t="s">
        <v>13</v>
      </c>
      <c r="F4" t="s">
        <v>11</v>
      </c>
      <c r="G4" t="s">
        <v>65</v>
      </c>
      <c r="H4" s="7">
        <v>59313.2</v>
      </c>
    </row>
    <row r="5" spans="2:8" x14ac:dyDescent="0.25">
      <c r="B5" t="s">
        <v>71</v>
      </c>
      <c r="C5" t="s">
        <v>70</v>
      </c>
      <c r="D5" t="s">
        <v>9</v>
      </c>
      <c r="E5" t="s">
        <v>10</v>
      </c>
      <c r="F5" t="s">
        <v>11</v>
      </c>
      <c r="G5" t="s">
        <v>69</v>
      </c>
      <c r="H5" s="7">
        <v>1400</v>
      </c>
    </row>
    <row r="6" spans="2:8" x14ac:dyDescent="0.25">
      <c r="B6" t="s">
        <v>58</v>
      </c>
      <c r="C6" t="s">
        <v>57</v>
      </c>
      <c r="D6" t="s">
        <v>50</v>
      </c>
      <c r="E6" t="s">
        <v>51</v>
      </c>
      <c r="F6" t="s">
        <v>53</v>
      </c>
      <c r="G6" t="s">
        <v>56</v>
      </c>
      <c r="H6" s="7">
        <v>1661.24</v>
      </c>
    </row>
    <row r="7" spans="2:8" x14ac:dyDescent="0.25">
      <c r="B7" t="s">
        <v>63</v>
      </c>
      <c r="C7" t="s">
        <v>63</v>
      </c>
      <c r="D7" t="s">
        <v>12</v>
      </c>
      <c r="E7" t="s">
        <v>13</v>
      </c>
      <c r="F7" t="s">
        <v>14</v>
      </c>
      <c r="G7" t="s">
        <v>62</v>
      </c>
      <c r="H7" s="7">
        <v>766.5</v>
      </c>
    </row>
    <row r="8" spans="2:8" x14ac:dyDescent="0.25">
      <c r="B8" t="s">
        <v>63</v>
      </c>
      <c r="C8" t="s">
        <v>63</v>
      </c>
      <c r="D8" t="s">
        <v>12</v>
      </c>
      <c r="E8" t="s">
        <v>13</v>
      </c>
      <c r="F8" t="s">
        <v>15</v>
      </c>
      <c r="G8" t="s">
        <v>62</v>
      </c>
      <c r="H8" s="7">
        <v>2376.15</v>
      </c>
    </row>
    <row r="9" spans="2:8" x14ac:dyDescent="0.25">
      <c r="B9" t="s">
        <v>26</v>
      </c>
      <c r="H9" s="7">
        <v>65517.09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Normal="100" zoomScaleSheetLayoutView="85" workbookViewId="0">
      <selection activeCell="D18" sqref="D18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14" t="s">
        <v>73</v>
      </c>
      <c r="B1" s="15"/>
      <c r="C1" s="15"/>
      <c r="D1" s="15"/>
      <c r="E1" s="15"/>
      <c r="F1" s="15"/>
      <c r="G1" s="15"/>
      <c r="H1" s="24"/>
    </row>
    <row r="2" spans="1:8" ht="15.75" thickBot="1" x14ac:dyDescent="0.3">
      <c r="A2" s="1"/>
      <c r="B2" s="10"/>
      <c r="C2" s="10"/>
      <c r="D2" s="11"/>
      <c r="E2" s="10"/>
      <c r="F2" s="10"/>
      <c r="G2" s="16"/>
      <c r="H2" s="17"/>
    </row>
    <row r="3" spans="1:8" ht="16.5" thickBot="1" x14ac:dyDescent="0.3">
      <c r="A3" s="18" t="s">
        <v>0</v>
      </c>
      <c r="B3" s="19"/>
      <c r="C3" s="19"/>
      <c r="D3" s="19"/>
      <c r="E3" s="19"/>
      <c r="F3" s="19"/>
      <c r="G3" s="19"/>
      <c r="H3" s="20"/>
    </row>
    <row r="4" spans="1:8" ht="15.7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</row>
    <row r="5" spans="1:8" ht="22.5" customHeight="1" x14ac:dyDescent="0.25">
      <c r="A5" s="5" t="s">
        <v>67</v>
      </c>
      <c r="B5" s="9" t="s">
        <v>66</v>
      </c>
      <c r="C5" t="s">
        <v>12</v>
      </c>
      <c r="D5" s="9" t="s">
        <v>13</v>
      </c>
      <c r="E5" t="s">
        <v>11</v>
      </c>
      <c r="F5" s="12">
        <v>632</v>
      </c>
      <c r="G5" s="12" t="s">
        <v>65</v>
      </c>
      <c r="H5" s="13">
        <v>59313.2</v>
      </c>
    </row>
    <row r="6" spans="1:8" ht="22.5" customHeight="1" x14ac:dyDescent="0.25">
      <c r="A6" s="5" t="s">
        <v>71</v>
      </c>
      <c r="B6" s="9" t="s">
        <v>70</v>
      </c>
      <c r="C6" t="s">
        <v>9</v>
      </c>
      <c r="D6" s="9" t="s">
        <v>10</v>
      </c>
      <c r="E6" t="s">
        <v>11</v>
      </c>
      <c r="F6" s="12">
        <v>14</v>
      </c>
      <c r="G6" s="12" t="s">
        <v>69</v>
      </c>
      <c r="H6" s="13">
        <v>1400</v>
      </c>
    </row>
    <row r="7" spans="1:8" ht="22.5" customHeight="1" x14ac:dyDescent="0.25">
      <c r="A7" s="5" t="s">
        <v>63</v>
      </c>
      <c r="B7" s="9" t="s">
        <v>63</v>
      </c>
      <c r="C7" t="s">
        <v>12</v>
      </c>
      <c r="D7" s="9" t="s">
        <v>13</v>
      </c>
      <c r="E7" t="s">
        <v>14</v>
      </c>
      <c r="F7" s="12" t="s">
        <v>72</v>
      </c>
      <c r="G7" s="12" t="s">
        <v>62</v>
      </c>
      <c r="H7" s="13">
        <v>766.5</v>
      </c>
    </row>
    <row r="8" spans="1:8" ht="22.5" customHeight="1" thickBot="1" x14ac:dyDescent="0.3">
      <c r="A8" s="5" t="s">
        <v>63</v>
      </c>
      <c r="B8" s="9" t="s">
        <v>63</v>
      </c>
      <c r="C8" t="s">
        <v>12</v>
      </c>
      <c r="D8" s="9" t="s">
        <v>13</v>
      </c>
      <c r="E8" t="s">
        <v>15</v>
      </c>
      <c r="F8" s="12" t="s">
        <v>72</v>
      </c>
      <c r="G8" s="12" t="s">
        <v>62</v>
      </c>
      <c r="H8" s="13">
        <v>2376.15</v>
      </c>
    </row>
    <row r="9" spans="1:8" ht="16.5" thickBot="1" x14ac:dyDescent="0.3">
      <c r="A9" s="21" t="s">
        <v>16</v>
      </c>
      <c r="B9" s="22"/>
      <c r="C9" s="22"/>
      <c r="D9" s="22"/>
      <c r="E9" s="22"/>
      <c r="F9" s="22"/>
      <c r="G9" s="23"/>
      <c r="H9" s="6">
        <f>SUM(H5:H7)</f>
        <v>61479.7</v>
      </c>
    </row>
  </sheetData>
  <mergeCells count="4">
    <mergeCell ref="G2:H2"/>
    <mergeCell ref="A3:H3"/>
    <mergeCell ref="A9:G9"/>
    <mergeCell ref="A1:H1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V11"/>
  <sheetViews>
    <sheetView topLeftCell="I1" workbookViewId="0">
      <selection activeCell="N2" sqref="N2:N11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22" x14ac:dyDescent="0.25">
      <c r="A1" t="s">
        <v>27</v>
      </c>
      <c r="B1" t="s">
        <v>46</v>
      </c>
      <c r="C1" t="s">
        <v>28</v>
      </c>
      <c r="D1" t="s">
        <v>29</v>
      </c>
      <c r="E1" t="s">
        <v>30</v>
      </c>
      <c r="F1" t="s">
        <v>31</v>
      </c>
      <c r="G1" t="s">
        <v>21</v>
      </c>
      <c r="H1" t="s">
        <v>22</v>
      </c>
      <c r="I1" t="s">
        <v>32</v>
      </c>
      <c r="J1" t="s">
        <v>23</v>
      </c>
      <c r="K1" t="s">
        <v>33</v>
      </c>
      <c r="L1" t="s">
        <v>34</v>
      </c>
      <c r="M1" t="s">
        <v>24</v>
      </c>
      <c r="N1" t="s">
        <v>35</v>
      </c>
      <c r="O1" t="s">
        <v>20</v>
      </c>
      <c r="P1" t="s">
        <v>36</v>
      </c>
      <c r="Q1" t="s">
        <v>19</v>
      </c>
      <c r="R1" t="s">
        <v>17</v>
      </c>
      <c r="S1" t="s">
        <v>37</v>
      </c>
      <c r="T1" t="s">
        <v>38</v>
      </c>
      <c r="U1" t="s">
        <v>39</v>
      </c>
      <c r="V1" t="s">
        <v>40</v>
      </c>
    </row>
    <row r="2" spans="1:22" x14ac:dyDescent="0.25">
      <c r="A2" t="s">
        <v>47</v>
      </c>
      <c r="B2" t="s">
        <v>48</v>
      </c>
      <c r="E2" t="s">
        <v>49</v>
      </c>
      <c r="G2" t="s">
        <v>50</v>
      </c>
      <c r="H2" t="s">
        <v>51</v>
      </c>
      <c r="I2" t="s">
        <v>52</v>
      </c>
      <c r="J2" t="s">
        <v>53</v>
      </c>
      <c r="K2" t="s">
        <v>54</v>
      </c>
      <c r="L2" t="s">
        <v>55</v>
      </c>
      <c r="M2" t="s">
        <v>56</v>
      </c>
      <c r="N2">
        <v>1661.24</v>
      </c>
      <c r="O2" t="s">
        <v>57</v>
      </c>
      <c r="P2" t="s">
        <v>57</v>
      </c>
      <c r="Q2" t="s">
        <v>58</v>
      </c>
      <c r="R2" t="s">
        <v>18</v>
      </c>
      <c r="S2" t="s">
        <v>59</v>
      </c>
      <c r="V2" t="s">
        <v>43</v>
      </c>
    </row>
    <row r="3" spans="1:22" x14ac:dyDescent="0.25">
      <c r="A3" t="s">
        <v>47</v>
      </c>
      <c r="B3" t="s">
        <v>48</v>
      </c>
      <c r="E3" t="s">
        <v>60</v>
      </c>
      <c r="G3" t="s">
        <v>12</v>
      </c>
      <c r="H3" t="s">
        <v>13</v>
      </c>
      <c r="I3" t="s">
        <v>41</v>
      </c>
      <c r="J3" t="s">
        <v>15</v>
      </c>
      <c r="K3" t="s">
        <v>61</v>
      </c>
      <c r="L3" t="s">
        <v>42</v>
      </c>
      <c r="M3" t="s">
        <v>62</v>
      </c>
      <c r="N3">
        <v>41.85</v>
      </c>
      <c r="O3" t="s">
        <v>63</v>
      </c>
      <c r="P3" t="s">
        <v>63</v>
      </c>
      <c r="Q3" t="s">
        <v>63</v>
      </c>
      <c r="R3" t="s">
        <v>18</v>
      </c>
      <c r="S3" t="s">
        <v>59</v>
      </c>
      <c r="V3" t="s">
        <v>43</v>
      </c>
    </row>
    <row r="4" spans="1:22" x14ac:dyDescent="0.25">
      <c r="A4" t="s">
        <v>47</v>
      </c>
      <c r="B4" t="s">
        <v>48</v>
      </c>
      <c r="E4" t="s">
        <v>64</v>
      </c>
      <c r="G4" t="s">
        <v>12</v>
      </c>
      <c r="H4" t="s">
        <v>13</v>
      </c>
      <c r="I4" t="s">
        <v>41</v>
      </c>
      <c r="J4" t="s">
        <v>15</v>
      </c>
      <c r="K4" t="s">
        <v>61</v>
      </c>
      <c r="L4" t="s">
        <v>42</v>
      </c>
      <c r="M4" t="s">
        <v>62</v>
      </c>
      <c r="N4">
        <v>9.3000000000000007</v>
      </c>
      <c r="O4" t="s">
        <v>63</v>
      </c>
      <c r="P4" t="s">
        <v>63</v>
      </c>
      <c r="Q4" t="s">
        <v>63</v>
      </c>
      <c r="R4" t="s">
        <v>18</v>
      </c>
      <c r="S4" t="s">
        <v>59</v>
      </c>
      <c r="V4" t="s">
        <v>43</v>
      </c>
    </row>
    <row r="5" spans="1:22" x14ac:dyDescent="0.25">
      <c r="A5" t="s">
        <v>47</v>
      </c>
      <c r="B5" t="s">
        <v>48</v>
      </c>
      <c r="E5" t="s">
        <v>49</v>
      </c>
      <c r="G5" t="s">
        <v>12</v>
      </c>
      <c r="H5" t="s">
        <v>13</v>
      </c>
      <c r="I5" t="s">
        <v>41</v>
      </c>
      <c r="J5" t="s">
        <v>15</v>
      </c>
      <c r="K5" t="s">
        <v>61</v>
      </c>
      <c r="L5" t="s">
        <v>42</v>
      </c>
      <c r="M5" t="s">
        <v>62</v>
      </c>
      <c r="N5">
        <v>2325</v>
      </c>
      <c r="O5" t="s">
        <v>63</v>
      </c>
      <c r="P5" t="s">
        <v>63</v>
      </c>
      <c r="Q5" t="s">
        <v>63</v>
      </c>
      <c r="R5" t="s">
        <v>18</v>
      </c>
      <c r="S5" t="s">
        <v>59</v>
      </c>
      <c r="V5" t="s">
        <v>43</v>
      </c>
    </row>
    <row r="6" spans="1:22" x14ac:dyDescent="0.25">
      <c r="A6" t="s">
        <v>47</v>
      </c>
      <c r="B6" t="s">
        <v>48</v>
      </c>
      <c r="E6" t="s">
        <v>60</v>
      </c>
      <c r="G6" t="s">
        <v>12</v>
      </c>
      <c r="H6" t="s">
        <v>13</v>
      </c>
      <c r="I6" t="s">
        <v>44</v>
      </c>
      <c r="J6" t="s">
        <v>14</v>
      </c>
      <c r="K6" t="s">
        <v>61</v>
      </c>
      <c r="L6" t="s">
        <v>42</v>
      </c>
      <c r="M6" t="s">
        <v>62</v>
      </c>
      <c r="N6">
        <v>13.5</v>
      </c>
      <c r="O6" t="s">
        <v>63</v>
      </c>
      <c r="P6" t="s">
        <v>63</v>
      </c>
      <c r="Q6" t="s">
        <v>63</v>
      </c>
      <c r="R6" t="s">
        <v>18</v>
      </c>
      <c r="S6" t="s">
        <v>59</v>
      </c>
      <c r="V6" t="s">
        <v>43</v>
      </c>
    </row>
    <row r="7" spans="1:22" x14ac:dyDescent="0.25">
      <c r="A7" t="s">
        <v>47</v>
      </c>
      <c r="B7" t="s">
        <v>48</v>
      </c>
      <c r="E7" t="s">
        <v>64</v>
      </c>
      <c r="G7" t="s">
        <v>12</v>
      </c>
      <c r="H7" t="s">
        <v>13</v>
      </c>
      <c r="I7" t="s">
        <v>44</v>
      </c>
      <c r="J7" t="s">
        <v>14</v>
      </c>
      <c r="K7" t="s">
        <v>61</v>
      </c>
      <c r="L7" t="s">
        <v>42</v>
      </c>
      <c r="M7" t="s">
        <v>62</v>
      </c>
      <c r="N7">
        <v>3</v>
      </c>
      <c r="O7" t="s">
        <v>63</v>
      </c>
      <c r="P7" t="s">
        <v>63</v>
      </c>
      <c r="Q7" t="s">
        <v>63</v>
      </c>
      <c r="R7" t="s">
        <v>18</v>
      </c>
      <c r="S7" t="s">
        <v>59</v>
      </c>
      <c r="V7" t="s">
        <v>43</v>
      </c>
    </row>
    <row r="8" spans="1:22" x14ac:dyDescent="0.25">
      <c r="A8" t="s">
        <v>47</v>
      </c>
      <c r="B8" t="s">
        <v>48</v>
      </c>
      <c r="E8" t="s">
        <v>49</v>
      </c>
      <c r="G8" t="s">
        <v>12</v>
      </c>
      <c r="H8" t="s">
        <v>13</v>
      </c>
      <c r="I8" t="s">
        <v>44</v>
      </c>
      <c r="J8" t="s">
        <v>14</v>
      </c>
      <c r="K8" t="s">
        <v>61</v>
      </c>
      <c r="L8" t="s">
        <v>42</v>
      </c>
      <c r="M8" t="s">
        <v>62</v>
      </c>
      <c r="N8">
        <v>750</v>
      </c>
      <c r="O8" t="s">
        <v>63</v>
      </c>
      <c r="P8" t="s">
        <v>63</v>
      </c>
      <c r="Q8" t="s">
        <v>63</v>
      </c>
      <c r="R8" t="s">
        <v>18</v>
      </c>
      <c r="S8" t="s">
        <v>59</v>
      </c>
      <c r="V8" t="s">
        <v>43</v>
      </c>
    </row>
    <row r="9" spans="1:22" x14ac:dyDescent="0.25">
      <c r="A9" t="s">
        <v>47</v>
      </c>
      <c r="B9" t="s">
        <v>48</v>
      </c>
      <c r="E9" t="s">
        <v>64</v>
      </c>
      <c r="G9" t="s">
        <v>12</v>
      </c>
      <c r="H9" t="s">
        <v>13</v>
      </c>
      <c r="I9" t="s">
        <v>45</v>
      </c>
      <c r="J9" t="s">
        <v>11</v>
      </c>
      <c r="K9" t="s">
        <v>61</v>
      </c>
      <c r="L9" t="s">
        <v>42</v>
      </c>
      <c r="M9" t="s">
        <v>65</v>
      </c>
      <c r="N9">
        <v>2064.6999999999998</v>
      </c>
      <c r="O9" t="s">
        <v>66</v>
      </c>
      <c r="P9" t="s">
        <v>66</v>
      </c>
      <c r="Q9" t="s">
        <v>67</v>
      </c>
      <c r="R9" t="s">
        <v>18</v>
      </c>
      <c r="S9" t="s">
        <v>59</v>
      </c>
      <c r="V9" t="s">
        <v>43</v>
      </c>
    </row>
    <row r="10" spans="1:22" x14ac:dyDescent="0.25">
      <c r="A10" t="s">
        <v>47</v>
      </c>
      <c r="B10" t="s">
        <v>48</v>
      </c>
      <c r="E10" t="s">
        <v>68</v>
      </c>
      <c r="G10" t="s">
        <v>9</v>
      </c>
      <c r="H10" t="s">
        <v>10</v>
      </c>
      <c r="I10" t="s">
        <v>45</v>
      </c>
      <c r="J10" t="s">
        <v>11</v>
      </c>
      <c r="K10" t="s">
        <v>61</v>
      </c>
      <c r="L10" t="s">
        <v>42</v>
      </c>
      <c r="M10" t="s">
        <v>69</v>
      </c>
      <c r="N10">
        <v>1400</v>
      </c>
      <c r="O10" t="s">
        <v>70</v>
      </c>
      <c r="P10" t="s">
        <v>70</v>
      </c>
      <c r="Q10" t="s">
        <v>71</v>
      </c>
      <c r="R10" t="s">
        <v>18</v>
      </c>
      <c r="S10" t="s">
        <v>59</v>
      </c>
      <c r="V10" t="s">
        <v>43</v>
      </c>
    </row>
    <row r="11" spans="1:22" x14ac:dyDescent="0.25">
      <c r="A11" t="s">
        <v>47</v>
      </c>
      <c r="B11" t="s">
        <v>48</v>
      </c>
      <c r="E11" t="s">
        <v>49</v>
      </c>
      <c r="G11" t="s">
        <v>12</v>
      </c>
      <c r="H11" t="s">
        <v>13</v>
      </c>
      <c r="I11" t="s">
        <v>45</v>
      </c>
      <c r="J11" t="s">
        <v>11</v>
      </c>
      <c r="K11" t="s">
        <v>61</v>
      </c>
      <c r="L11" t="s">
        <v>42</v>
      </c>
      <c r="M11" t="s">
        <v>65</v>
      </c>
      <c r="N11">
        <v>57248.5</v>
      </c>
      <c r="O11" t="s">
        <v>66</v>
      </c>
      <c r="P11" t="s">
        <v>66</v>
      </c>
      <c r="Q11" t="s">
        <v>67</v>
      </c>
      <c r="R11" t="s">
        <v>18</v>
      </c>
      <c r="S11" t="s">
        <v>59</v>
      </c>
      <c r="V11" t="s">
        <v>43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ABRIL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2024-08-29T19:28:28Z</cp:lastPrinted>
  <dcterms:created xsi:type="dcterms:W3CDTF">2015-06-05T18:19:34Z</dcterms:created>
  <dcterms:modified xsi:type="dcterms:W3CDTF">2024-08-29T19:28:34Z</dcterms:modified>
</cp:coreProperties>
</file>